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(2)'!$A$1:$I$27</definedName>
  </definedNames>
  <calcPr calcId="124519"/>
</workbook>
</file>

<file path=xl/calcChain.xml><?xml version="1.0" encoding="utf-8"?>
<calcChain xmlns="http://schemas.openxmlformats.org/spreadsheetml/2006/main">
  <c r="F12" i="38"/>
  <c r="G23"/>
  <c r="G22"/>
  <c r="G21"/>
  <c r="G24"/>
  <c r="G20"/>
  <c r="G19"/>
  <c r="G18"/>
  <c r="G17"/>
  <c r="G16"/>
  <c r="G15"/>
  <c r="C12" l="1"/>
</calcChain>
</file>

<file path=xl/sharedStrings.xml><?xml version="1.0" encoding="utf-8"?>
<sst xmlns="http://schemas.openxmlformats.org/spreadsheetml/2006/main" count="62" uniqueCount="54">
  <si>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</si>
  <si>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</si>
  <si>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</si>
  <si>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</si>
  <si>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</si>
  <si>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</si>
  <si>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</si>
  <si>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</si>
  <si>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</si>
  <si>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</si>
  <si>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</si>
  <si>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</si>
  <si>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</si>
  <si>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</si>
  <si>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</si>
  <si>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</si>
  <si>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</si>
  <si>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</si>
  <si>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</si>
  <si>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</si>
  <si>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</si>
  <si>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</si>
  <si>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</si>
  <si>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</si>
  <si>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</si>
  <si>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</si>
  <si>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운행거리</t>
    <phoneticPr fontId="2" type="noConversion"/>
  </si>
  <si>
    <t>(공급가액+부가세)</t>
    <phoneticPr fontId="2" type="noConversion"/>
  </si>
  <si>
    <t>◎ 세일여행사 최윤희본부장,  최미례대리 02-739-1261 / FAX 02-737-3458</t>
    <phoneticPr fontId="2" type="noConversion"/>
  </si>
  <si>
    <t xml:space="preserve">2021 년 11  월  1  일 </t>
    <phoneticPr fontId="2" type="noConversion"/>
  </si>
  <si>
    <t>캅꼬레 귀하</t>
    <phoneticPr fontId="2" type="noConversion"/>
  </si>
  <si>
    <t>인천공항-&gt;종로 호텔</t>
    <phoneticPr fontId="2" type="noConversion"/>
  </si>
  <si>
    <t>편도</t>
    <phoneticPr fontId="2" type="noConversion"/>
  </si>
  <si>
    <t>서울투어</t>
    <phoneticPr fontId="2" type="noConversion"/>
  </si>
  <si>
    <t>서울-&gt;안동-&gt;경주</t>
    <phoneticPr fontId="2" type="noConversion"/>
  </si>
  <si>
    <t>경주투어</t>
    <phoneticPr fontId="2" type="noConversion"/>
  </si>
  <si>
    <t>경주-&gt;부산</t>
    <phoneticPr fontId="2" type="noConversion"/>
  </si>
  <si>
    <t>부산투어</t>
    <phoneticPr fontId="2" type="noConversion"/>
  </si>
  <si>
    <t>부산-&gt;수원-&gt;서울</t>
    <phoneticPr fontId="2" type="noConversion"/>
  </si>
  <si>
    <t>운행없음</t>
    <phoneticPr fontId="2" type="noConversion"/>
  </si>
  <si>
    <t>종로 호텔-&gt;인천공항</t>
    <phoneticPr fontId="2" type="noConversion"/>
  </si>
  <si>
    <t>왕복</t>
    <phoneticPr fontId="2" type="noConversion"/>
  </si>
  <si>
    <t>◎ 부가세 포함, 통행료 포함, 기사수고비 포함</t>
    <phoneticPr fontId="2" type="noConversion"/>
  </si>
  <si>
    <t>2022.3.28 월</t>
    <phoneticPr fontId="2" type="noConversion"/>
  </si>
  <si>
    <t>2022.3.29 화</t>
    <phoneticPr fontId="2" type="noConversion"/>
  </si>
  <si>
    <t>2022.3.30 수</t>
    <phoneticPr fontId="2" type="noConversion"/>
  </si>
  <si>
    <t>2022.3.31 목</t>
    <phoneticPr fontId="2" type="noConversion"/>
  </si>
  <si>
    <t>2022.4.1 금</t>
    <phoneticPr fontId="2" type="noConversion"/>
  </si>
  <si>
    <t>2022.4.2 토</t>
    <phoneticPr fontId="2" type="noConversion"/>
  </si>
  <si>
    <t>2022.4.3 일</t>
    <phoneticPr fontId="2" type="noConversion"/>
  </si>
  <si>
    <t>2022.4.4 월</t>
    <phoneticPr fontId="2" type="noConversion"/>
  </si>
  <si>
    <t>2022.4.5 화</t>
    <phoneticPr fontId="2" type="noConversion"/>
  </si>
  <si>
    <t>2022.4.6 수</t>
    <phoneticPr fontId="2" type="noConversion"/>
  </si>
  <si>
    <t>◎ 기사 숙박, 식사, 주차비 별도 (손님부담) / 45인승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</si>
</sst>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176" fontId="5" fillId="3" borderId="2" xfId="3" applyNumberFormat="1" applyFont="1" applyFill="1" applyBorder="1" applyAlignment="1">
      <alignment horizontal="center" vertical="center"/>
    </xf>
    <xf numFmtId="41" fontId="5" fillId="3" borderId="4" xfId="3" applyFont="1" applyFill="1" applyBorder="1" applyAlignment="1">
      <alignment horizontal="center" vertical="center" wrapText="1"/>
    </xf>
    <xf numFmtId="41" fontId="5" fillId="3" borderId="3" xfId="3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41" fontId="5" fillId="3" borderId="2" xfId="3" applyFont="1" applyFill="1" applyBorder="1" applyAlignment="1">
      <alignment horizontal="center" vertical="center"/>
    </xf>
    <xf numFmtId="41" fontId="5" fillId="3" borderId="4" xfId="3" applyFont="1" applyFill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219075</xdr:rowOff>
    </xdr:from>
    <xdr:to>
      <xdr:col>2</xdr:col>
      <xdr:colOff>266699</xdr:colOff>
      <xdr:row>5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4</xdr:row>
      <xdr:rowOff>190500</xdr:rowOff>
    </xdr:from>
    <xdr:to>
      <xdr:col>8</xdr:col>
      <xdr:colOff>153157</xdr:colOff>
      <xdr:row>5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topLeftCell="A10" zoomScaleSheetLayoutView="100" workbookViewId="0">
      <selection activeCell="F22" sqref="F22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62"/>
      <c r="B1" s="62"/>
      <c r="C1" s="62"/>
      <c r="D1" s="62"/>
      <c r="E1" s="62"/>
      <c r="F1" s="62"/>
      <c r="G1" s="62"/>
      <c r="H1" s="62"/>
    </row>
    <row r="2" spans="1:8" ht="39">
      <c r="A2" s="63" t="s">
        <v>0</v>
      </c>
      <c r="B2" s="64"/>
      <c r="C2" s="64"/>
      <c r="D2" s="64"/>
      <c r="E2" s="64"/>
      <c r="F2" s="64"/>
      <c r="G2" s="64"/>
      <c r="H2" s="64"/>
    </row>
    <row r="3" spans="1:8" ht="24.75" customHeight="1">
      <c r="A3" s="21"/>
      <c r="B3" s="20"/>
      <c r="C3" s="20"/>
      <c r="D3" s="30"/>
      <c r="E3" s="30"/>
      <c r="F3" s="30"/>
      <c r="G3" s="30"/>
      <c r="H3" s="30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65" t="s">
        <v>22</v>
      </c>
      <c r="G5" s="66"/>
      <c r="H5" s="67"/>
    </row>
    <row r="6" spans="1:8" ht="33" customHeight="1" thickBot="1">
      <c r="A6" s="68" t="s">
        <v>29</v>
      </c>
      <c r="B6" s="68"/>
      <c r="C6" s="68"/>
      <c r="D6" s="4"/>
      <c r="E6" s="14" t="s">
        <v>2</v>
      </c>
      <c r="F6" s="12" t="s">
        <v>3</v>
      </c>
      <c r="G6" s="12" t="s">
        <v>4</v>
      </c>
      <c r="H6" s="27" t="s">
        <v>25</v>
      </c>
    </row>
    <row r="7" spans="1:8" ht="24.75" customHeight="1">
      <c r="A7" s="5"/>
      <c r="B7" s="4"/>
      <c r="C7" s="4"/>
      <c r="D7" s="4"/>
      <c r="E7" s="14" t="s">
        <v>5</v>
      </c>
      <c r="F7" s="69" t="s">
        <v>23</v>
      </c>
      <c r="G7" s="69"/>
      <c r="H7" s="70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60" t="s">
        <v>30</v>
      </c>
      <c r="B9" s="61"/>
      <c r="C9" s="61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42" t="s">
        <v>17</v>
      </c>
      <c r="B12" s="43"/>
      <c r="C12" s="44" t="str">
        <f>"일금 "&amp;NUMBERSTRING(F12,1)&amp;" 원정"</f>
        <v>일금 사백팔십일만 원정</v>
      </c>
      <c r="D12" s="45"/>
      <c r="E12" s="46"/>
      <c r="F12" s="50">
        <f>SUM(G15:H24)</f>
        <v>4810000</v>
      </c>
      <c r="G12" s="51"/>
      <c r="H12" s="52"/>
    </row>
    <row r="13" spans="1:8" ht="24.75" customHeight="1">
      <c r="A13" s="56" t="s">
        <v>27</v>
      </c>
      <c r="B13" s="57"/>
      <c r="C13" s="47"/>
      <c r="D13" s="48"/>
      <c r="E13" s="49"/>
      <c r="F13" s="53"/>
      <c r="G13" s="54"/>
      <c r="H13" s="55"/>
    </row>
    <row r="14" spans="1:8" ht="33.75" customHeight="1">
      <c r="A14" s="3" t="s">
        <v>24</v>
      </c>
      <c r="B14" s="58" t="s">
        <v>26</v>
      </c>
      <c r="C14" s="59"/>
      <c r="D14" s="26" t="s">
        <v>18</v>
      </c>
      <c r="E14" s="26" t="s">
        <v>19</v>
      </c>
      <c r="F14" s="26" t="s">
        <v>20</v>
      </c>
      <c r="G14" s="58" t="s">
        <v>21</v>
      </c>
      <c r="H14" s="59"/>
    </row>
    <row r="15" spans="1:8" ht="34.5" customHeight="1">
      <c r="A15" s="29" t="s">
        <v>43</v>
      </c>
      <c r="B15" s="41" t="s">
        <v>31</v>
      </c>
      <c r="C15" s="34"/>
      <c r="D15" s="28" t="s">
        <v>32</v>
      </c>
      <c r="E15" s="26">
        <v>1</v>
      </c>
      <c r="F15" s="2">
        <v>380000</v>
      </c>
      <c r="G15" s="33">
        <f t="shared" ref="G15:G24" si="0">E15*F15</f>
        <v>380000</v>
      </c>
      <c r="H15" s="34"/>
    </row>
    <row r="16" spans="1:8" ht="37.5" customHeight="1">
      <c r="A16" s="29" t="s">
        <v>44</v>
      </c>
      <c r="B16" s="41" t="s">
        <v>33</v>
      </c>
      <c r="C16" s="34"/>
      <c r="D16" s="28" t="s">
        <v>41</v>
      </c>
      <c r="E16" s="26">
        <v>1</v>
      </c>
      <c r="F16" s="2">
        <v>450000</v>
      </c>
      <c r="G16" s="33">
        <f t="shared" si="0"/>
        <v>450000</v>
      </c>
      <c r="H16" s="34"/>
    </row>
    <row r="17" spans="1:8" ht="37.5" customHeight="1">
      <c r="A17" s="29" t="s">
        <v>45</v>
      </c>
      <c r="B17" s="41" t="s">
        <v>34</v>
      </c>
      <c r="C17" s="34"/>
      <c r="D17" s="28" t="s">
        <v>41</v>
      </c>
      <c r="E17" s="26">
        <v>1</v>
      </c>
      <c r="F17" s="2">
        <v>700000</v>
      </c>
      <c r="G17" s="33">
        <f t="shared" si="0"/>
        <v>700000</v>
      </c>
      <c r="H17" s="34"/>
    </row>
    <row r="18" spans="1:8" ht="33.75" customHeight="1">
      <c r="A18" s="29" t="s">
        <v>46</v>
      </c>
      <c r="B18" s="41" t="s">
        <v>35</v>
      </c>
      <c r="C18" s="34"/>
      <c r="D18" s="28" t="s">
        <v>41</v>
      </c>
      <c r="E18" s="26">
        <v>1</v>
      </c>
      <c r="F18" s="2">
        <v>500000</v>
      </c>
      <c r="G18" s="33">
        <f t="shared" si="0"/>
        <v>500000</v>
      </c>
      <c r="H18" s="34"/>
    </row>
    <row r="19" spans="1:8" ht="33.75" customHeight="1">
      <c r="A19" s="25" t="s">
        <v>47</v>
      </c>
      <c r="B19" s="41" t="s">
        <v>35</v>
      </c>
      <c r="C19" s="34"/>
      <c r="D19" s="28" t="s">
        <v>41</v>
      </c>
      <c r="E19" s="26">
        <v>1</v>
      </c>
      <c r="F19" s="2">
        <v>500000</v>
      </c>
      <c r="G19" s="33">
        <f t="shared" si="0"/>
        <v>500000</v>
      </c>
      <c r="H19" s="34"/>
    </row>
    <row r="20" spans="1:8" ht="33.75" customHeight="1">
      <c r="A20" s="25" t="s">
        <v>48</v>
      </c>
      <c r="B20" s="41" t="s">
        <v>36</v>
      </c>
      <c r="C20" s="34"/>
      <c r="D20" s="28" t="s">
        <v>41</v>
      </c>
      <c r="E20" s="26">
        <v>1</v>
      </c>
      <c r="F20" s="2">
        <v>550000</v>
      </c>
      <c r="G20" s="33">
        <f t="shared" si="0"/>
        <v>550000</v>
      </c>
      <c r="H20" s="34"/>
    </row>
    <row r="21" spans="1:8" ht="33.75" customHeight="1">
      <c r="A21" s="25" t="s">
        <v>49</v>
      </c>
      <c r="B21" s="41" t="s">
        <v>37</v>
      </c>
      <c r="C21" s="34"/>
      <c r="D21" s="28" t="s">
        <v>41</v>
      </c>
      <c r="E21" s="26">
        <v>1</v>
      </c>
      <c r="F21" s="2">
        <v>500000</v>
      </c>
      <c r="G21" s="33">
        <f t="shared" ref="G21:G23" si="1">E21*F21</f>
        <v>500000</v>
      </c>
      <c r="H21" s="34"/>
    </row>
    <row r="22" spans="1:8" ht="33.75" customHeight="1">
      <c r="A22" s="25" t="s">
        <v>50</v>
      </c>
      <c r="B22" s="41" t="s">
        <v>38</v>
      </c>
      <c r="C22" s="34"/>
      <c r="D22" s="28" t="s">
        <v>41</v>
      </c>
      <c r="E22" s="26">
        <v>1</v>
      </c>
      <c r="F22" s="2">
        <v>850000</v>
      </c>
      <c r="G22" s="33">
        <f t="shared" si="1"/>
        <v>850000</v>
      </c>
      <c r="H22" s="34"/>
    </row>
    <row r="23" spans="1:8" ht="33.75" customHeight="1">
      <c r="A23" s="71" t="s">
        <v>51</v>
      </c>
      <c r="B23" s="72" t="s">
        <v>39</v>
      </c>
      <c r="C23" s="73"/>
      <c r="D23" s="74"/>
      <c r="E23" s="75"/>
      <c r="F23" s="76"/>
      <c r="G23" s="77">
        <f t="shared" si="1"/>
        <v>0</v>
      </c>
      <c r="H23" s="73"/>
    </row>
    <row r="24" spans="1:8" ht="33.75" customHeight="1">
      <c r="A24" s="25" t="s">
        <v>52</v>
      </c>
      <c r="B24" s="31" t="s">
        <v>40</v>
      </c>
      <c r="C24" s="32"/>
      <c r="D24" s="24" t="s">
        <v>32</v>
      </c>
      <c r="E24" s="26">
        <v>1</v>
      </c>
      <c r="F24" s="2">
        <v>380000</v>
      </c>
      <c r="G24" s="33">
        <f t="shared" si="0"/>
        <v>380000</v>
      </c>
      <c r="H24" s="34"/>
    </row>
    <row r="25" spans="1:8" ht="30" customHeight="1">
      <c r="A25" s="35" t="s">
        <v>53</v>
      </c>
      <c r="B25" s="36"/>
      <c r="C25" s="36"/>
      <c r="D25" s="36"/>
      <c r="E25" s="36"/>
      <c r="F25" s="36"/>
      <c r="G25" s="36"/>
      <c r="H25" s="37"/>
    </row>
    <row r="26" spans="1:8" ht="30" customHeight="1">
      <c r="A26" s="38" t="s">
        <v>42</v>
      </c>
      <c r="B26" s="39"/>
      <c r="C26" s="39"/>
      <c r="D26" s="39"/>
      <c r="E26" s="39"/>
      <c r="F26" s="39"/>
      <c r="G26" s="39"/>
      <c r="H26" s="40"/>
    </row>
    <row r="27" spans="1:8" ht="30" customHeight="1">
      <c r="A27" s="38" t="s">
        <v>28</v>
      </c>
      <c r="B27" s="39"/>
      <c r="C27" s="39"/>
      <c r="D27" s="39"/>
      <c r="E27" s="39"/>
      <c r="F27" s="39"/>
      <c r="G27" s="39"/>
      <c r="H27" s="40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</sheetData>
  <mergeCells count="35">
    <mergeCell ref="B21:C21"/>
    <mergeCell ref="G21:H21"/>
    <mergeCell ref="B22:C22"/>
    <mergeCell ref="G22:H22"/>
    <mergeCell ref="B23:C23"/>
    <mergeCell ref="G23:H23"/>
    <mergeCell ref="A9:C9"/>
    <mergeCell ref="A1:H1"/>
    <mergeCell ref="A2:H2"/>
    <mergeCell ref="F5:H5"/>
    <mergeCell ref="A6:C6"/>
    <mergeCell ref="F7:H7"/>
    <mergeCell ref="A12:B12"/>
    <mergeCell ref="C12:E13"/>
    <mergeCell ref="F12:H13"/>
    <mergeCell ref="A13:B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4:C24"/>
    <mergeCell ref="G24:H24"/>
    <mergeCell ref="A25:H25"/>
    <mergeCell ref="A26:H26"/>
    <mergeCell ref="A27:H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2021-11-01T07:20:54Z</cp:lastPrinted>
  <dcterms:created xsi:type="dcterms:W3CDTF">2013-12-16T05:21:51Z</dcterms:created>
  <dcterms:modified xsi:type="dcterms:W3CDTF">2021-11-01T07:23:38Z</dcterms:modified>
</cp:coreProperties>
</file>