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F16" i="7"/>
  <c r="G23"/>
  <c r="G19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<sst xmlns="http://schemas.openxmlformats.org/spreadsheetml/2006/main" count="36" uniqueCount="36">
  <si>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</si>
  <si>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</si>
  <si>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</si>
  <si>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</si>
  <si>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</si>
  <si>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</si>
  <si>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</si>
  <si>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</si>
  <si>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</si>
  <si>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</si>
  <si>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</si>
  <si>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</si>
  <si>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</si>
  <si>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</si>
  <si>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</si>
  <si>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</si>
  <si>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</si>
  <si>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</si>
  <si>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</si>
  <si>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</si>
  <si>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</si>
  <si>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</si>
  <si>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</si>
  <si>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</si>
  <si>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</si>
  <si>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</si>
  <si>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</si>
  <si>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</si>
  <si>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</si>
  <si>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</si>
  <si>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7  월  8 일 </t>
    <phoneticPr fontId="2" type="noConversion"/>
  </si>
  <si>
    <t>이매동성당 귀하</t>
    <phoneticPr fontId="2" type="noConversion"/>
  </si>
  <si>
    <t>8월2일-4일</t>
    <phoneticPr fontId="2" type="noConversion"/>
  </si>
  <si>
    <t>대형</t>
    <phoneticPr fontId="2" type="noConversion"/>
  </si>
  <si>
    <t>구분</t>
    <phoneticPr fontId="2" type="noConversion"/>
  </si>
  <si>
    <t>1.성당-대곡리-혜미성지-백제미소
2.백제미소-솔뫼성지-신리성지
3.백제미소-솔뫼성지-성당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</si>
</sst>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1543050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M19" sqref="M19"/>
    </sheetView>
  </sheetViews>
  <sheetFormatPr defaultRowHeight="13.5"/>
  <cols>
    <col min="1" max="1" width="10.77734375" customWidth="1"/>
    <col min="2" max="2" width="4.77734375" customWidth="1"/>
    <col min="3" max="3" width="23" customWidth="1"/>
    <col min="4" max="4" width="4.77734375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20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19</v>
      </c>
      <c r="F8" s="75" t="s">
        <v>22</v>
      </c>
      <c r="G8" s="76"/>
      <c r="H8" s="77"/>
    </row>
    <row r="9" spans="1:8" ht="31.5" customHeight="1" thickBot="1">
      <c r="A9" s="78" t="s">
        <v>30</v>
      </c>
      <c r="B9" s="78"/>
      <c r="C9" s="78"/>
      <c r="D9" s="7"/>
      <c r="E9" s="13" t="s">
        <v>18</v>
      </c>
      <c r="F9" s="21" t="s">
        <v>17</v>
      </c>
      <c r="G9" s="12" t="s">
        <v>16</v>
      </c>
      <c r="H9" s="41" t="s">
        <v>27</v>
      </c>
    </row>
    <row r="10" spans="1:8" ht="21.95" customHeight="1">
      <c r="A10" s="7"/>
      <c r="B10" s="7"/>
      <c r="C10" s="7"/>
      <c r="D10" s="7"/>
      <c r="E10" s="13" t="s">
        <v>15</v>
      </c>
      <c r="F10" s="79" t="s">
        <v>23</v>
      </c>
      <c r="G10" s="79"/>
      <c r="H10" s="80"/>
    </row>
    <row r="11" spans="1:8" ht="24.75" customHeight="1">
      <c r="A11" s="7"/>
      <c r="B11" s="7"/>
      <c r="C11" s="7" t="s">
        <v>14</v>
      </c>
      <c r="D11" s="7"/>
      <c r="E11" s="13" t="s">
        <v>13</v>
      </c>
      <c r="F11" s="22" t="s">
        <v>12</v>
      </c>
      <c r="G11" s="12" t="s">
        <v>11</v>
      </c>
      <c r="H11" s="11" t="s">
        <v>10</v>
      </c>
    </row>
    <row r="12" spans="1:8" ht="21.95" customHeight="1" thickBot="1">
      <c r="A12" s="81" t="s">
        <v>31</v>
      </c>
      <c r="B12" s="81"/>
      <c r="C12" s="81"/>
      <c r="D12" s="7"/>
      <c r="E12" s="10" t="s">
        <v>9</v>
      </c>
      <c r="F12" s="23" t="s">
        <v>8</v>
      </c>
      <c r="G12" s="9" t="s">
        <v>7</v>
      </c>
      <c r="H12" s="8" t="s">
        <v>6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21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5</v>
      </c>
      <c r="B16" s="58"/>
      <c r="C16" s="59">
        <f>F16</f>
        <v>1600000</v>
      </c>
      <c r="D16" s="60"/>
      <c r="E16" s="60"/>
      <c r="F16" s="63">
        <f>SUM(G19:H23)</f>
        <v>1600000</v>
      </c>
      <c r="G16" s="64"/>
      <c r="H16" s="65"/>
    </row>
    <row r="17" spans="1:8" ht="20.25" customHeight="1">
      <c r="A17" s="69" t="s">
        <v>26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4</v>
      </c>
      <c r="B18" s="71" t="s">
        <v>3</v>
      </c>
      <c r="C18" s="51"/>
      <c r="D18" s="5" t="s">
        <v>34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60.75" customHeight="1">
      <c r="A19" s="6" t="s">
        <v>32</v>
      </c>
      <c r="B19" s="82" t="s">
        <v>35</v>
      </c>
      <c r="C19" s="83"/>
      <c r="D19" s="42" t="s">
        <v>33</v>
      </c>
      <c r="E19" s="5">
        <v>1</v>
      </c>
      <c r="F19" s="4">
        <v>1600000</v>
      </c>
      <c r="G19" s="52">
        <f>E19*F19</f>
        <v>1600000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28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29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25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24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2019-07-08T07:55:58Z</dcterms:modified>
</cp:coreProperties>
</file>