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H20" i="38" l="1"/>
  <c r="B8" i="38" l="1"/>
  <c r="H17" i="38" l="1"/>
  <c r="H18" i="38" l="1"/>
  <c r="H19" i="38"/>
  <c r="H21" i="38" l="1"/>
  <c r="G14" i="38" l="1"/>
  <c r="D14" i="38" s="1"/>
</calcChain>
</file>

<file path=xl/sharedStrings.xml><?xml version="1.0" encoding="utf-8"?>
<sst xmlns="http://schemas.openxmlformats.org/spreadsheetml/2006/main" count="42" uniqueCount="42">
  <si>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</si>
  <si>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</si>
  <si>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</si>
  <si>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</si>
  <si>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</si>
  <si>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</si>
  <si>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</si>
  <si>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</si>
  <si>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</si>
  <si>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</si>
  <si>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</si>
  <si>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</si>
  <si>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</si>
  <si>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</si>
  <si>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</si>
  <si>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</si>
  <si>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</si>
  <si>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</si>
  <si>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</si>
  <si>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</si>
  <si>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</si>
  <si>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</si>
  <si>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</si>
  <si>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</si>
  <si>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</si>
  <si>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</si>
  <si>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</si>
  <si>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</si>
  <si>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</si>
  <si>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◎ 세일여행사  최윤희 본부장  /  배은영 계장 / 02-739-1261</t>
    <phoneticPr fontId="2" type="noConversion"/>
  </si>
  <si>
    <t>기간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</si>
  <si>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</si>
  <si>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</si>
  <si>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09:00 서울투어 18시 종료</t>
    <phoneticPr fontId="2" type="noConversion"/>
  </si>
  <si>
    <t>인천공항-서울 호텔</t>
    <phoneticPr fontId="2" type="noConversion"/>
  </si>
  <si>
    <t>편도</t>
    <phoneticPr fontId="2" type="noConversion"/>
  </si>
  <si>
    <t>왕복</t>
    <phoneticPr fontId="2" type="noConversion"/>
  </si>
  <si>
    <t>왕복</t>
    <phoneticPr fontId="2" type="noConversion"/>
  </si>
  <si>
    <t>09:00 호텔-용인민속촌,
화성행궁, 수원화장실박물관</t>
    <phoneticPr fontId="2" type="noConversion"/>
  </si>
  <si>
    <t>편도</t>
    <phoneticPr fontId="2" type="noConversion"/>
  </si>
  <si>
    <t>◎ 부가세 포함 / 45인승</t>
    <phoneticPr fontId="2" type="noConversion"/>
  </si>
  <si>
    <t>08:00 서울 호텔-인천공항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</si>
</sst>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20" fillId="0" borderId="4" xfId="3" applyFont="1" applyBorder="1" applyAlignment="1">
      <alignment horizontal="left" vertical="center"/>
    </xf>
    <xf numFmtId="41" fontId="20" fillId="0" borderId="16" xfId="3" applyFont="1" applyBorder="1" applyAlignment="1">
      <alignment horizontal="left" vertical="center"/>
    </xf>
    <xf numFmtId="41" fontId="20" fillId="0" borderId="3" xfId="3" applyFont="1" applyBorder="1" applyAlignment="1">
      <alignment horizontal="left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10" zoomScaleSheetLayoutView="100" workbookViewId="0">
      <selection activeCell="G18" sqref="G18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70" t="s">
        <v>32</v>
      </c>
      <c r="C2" s="71"/>
      <c r="D2" s="71"/>
      <c r="E2" s="71"/>
      <c r="F2" s="71"/>
      <c r="G2" s="71"/>
      <c r="H2" s="71"/>
      <c r="I2" s="71"/>
    </row>
    <row r="4" spans="2:9" ht="39">
      <c r="B4" s="72" t="s">
        <v>0</v>
      </c>
      <c r="C4" s="73"/>
      <c r="D4" s="73"/>
      <c r="E4" s="73"/>
      <c r="F4" s="73"/>
      <c r="G4" s="73"/>
      <c r="H4" s="73"/>
      <c r="I4" s="73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74" t="s">
        <v>20</v>
      </c>
      <c r="H6" s="75"/>
      <c r="I6" s="76"/>
    </row>
    <row r="7" spans="2:9" ht="33" customHeight="1">
      <c r="B7" s="68"/>
      <c r="C7" s="68"/>
      <c r="D7" s="68"/>
      <c r="E7" s="3"/>
      <c r="F7" s="8" t="s">
        <v>2</v>
      </c>
      <c r="G7" s="6" t="s">
        <v>3</v>
      </c>
      <c r="H7" s="6" t="s">
        <v>4</v>
      </c>
      <c r="I7" s="14" t="s">
        <v>22</v>
      </c>
    </row>
    <row r="8" spans="2:9" ht="24.75" customHeight="1" thickBot="1">
      <c r="B8" s="67">
        <f ca="1">TODAY()</f>
        <v>44960</v>
      </c>
      <c r="C8" s="67"/>
      <c r="D8" s="67"/>
      <c r="E8" s="3"/>
      <c r="F8" s="8" t="s">
        <v>5</v>
      </c>
      <c r="G8" s="77" t="s">
        <v>26</v>
      </c>
      <c r="H8" s="77"/>
      <c r="I8" s="78"/>
    </row>
    <row r="9" spans="2:9" ht="24.75" customHeight="1">
      <c r="B9" s="68"/>
      <c r="C9" s="68"/>
      <c r="D9" s="68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69" t="s">
        <v>31</v>
      </c>
      <c r="C11" s="69"/>
      <c r="D11" s="33" t="s">
        <v>28</v>
      </c>
      <c r="E11" s="3"/>
      <c r="F11" s="21" t="s">
        <v>24</v>
      </c>
      <c r="G11" s="64" t="s">
        <v>25</v>
      </c>
      <c r="H11" s="65"/>
      <c r="I11" s="66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60" t="s">
        <v>16</v>
      </c>
      <c r="C14" s="61"/>
      <c r="D14" s="46" t="str">
        <f>"일금 "&amp;NUMBERSTRING(G14,1)&amp;" 원정"</f>
        <v>일금 이백일십만 원정</v>
      </c>
      <c r="E14" s="47"/>
      <c r="F14" s="48"/>
      <c r="G14" s="52">
        <f>SUM(H17:I22)</f>
        <v>2100000</v>
      </c>
      <c r="H14" s="53"/>
      <c r="I14" s="54"/>
    </row>
    <row r="15" spans="2:9" ht="24.75" customHeight="1">
      <c r="B15" s="62" t="s">
        <v>27</v>
      </c>
      <c r="C15" s="63"/>
      <c r="D15" s="49"/>
      <c r="E15" s="50"/>
      <c r="F15" s="51"/>
      <c r="G15" s="55"/>
      <c r="H15" s="56"/>
      <c r="I15" s="57"/>
    </row>
    <row r="16" spans="2:9" ht="35.25" customHeight="1">
      <c r="B16" s="29" t="s">
        <v>21</v>
      </c>
      <c r="C16" s="58" t="s">
        <v>23</v>
      </c>
      <c r="D16" s="59"/>
      <c r="E16" s="13" t="s">
        <v>30</v>
      </c>
      <c r="F16" s="13" t="s">
        <v>17</v>
      </c>
      <c r="G16" s="13" t="s">
        <v>18</v>
      </c>
      <c r="H16" s="58" t="s">
        <v>19</v>
      </c>
      <c r="I16" s="59"/>
    </row>
    <row r="17" spans="2:9" ht="35.25" customHeight="1">
      <c r="B17" s="30">
        <v>45019</v>
      </c>
      <c r="C17" s="40" t="s">
        <v>34</v>
      </c>
      <c r="D17" s="41"/>
      <c r="E17" s="15" t="s">
        <v>35</v>
      </c>
      <c r="F17" s="13">
        <v>1</v>
      </c>
      <c r="G17" s="2">
        <v>450000</v>
      </c>
      <c r="H17" s="42">
        <f t="shared" ref="H17" si="0">F17*G17</f>
        <v>450000</v>
      </c>
      <c r="I17" s="41"/>
    </row>
    <row r="18" spans="2:9" ht="35.25" customHeight="1">
      <c r="B18" s="30">
        <v>45020</v>
      </c>
      <c r="C18" s="40" t="s">
        <v>33</v>
      </c>
      <c r="D18" s="41"/>
      <c r="E18" s="15" t="s">
        <v>36</v>
      </c>
      <c r="F18" s="13">
        <v>1</v>
      </c>
      <c r="G18" s="2">
        <v>550000</v>
      </c>
      <c r="H18" s="42">
        <f t="shared" ref="H18:H19" si="1">F18*G18</f>
        <v>550000</v>
      </c>
      <c r="I18" s="41"/>
    </row>
    <row r="19" spans="2:9" ht="39" customHeight="1">
      <c r="B19" s="30">
        <v>45021</v>
      </c>
      <c r="C19" s="40" t="s">
        <v>38</v>
      </c>
      <c r="D19" s="41"/>
      <c r="E19" s="15" t="s">
        <v>37</v>
      </c>
      <c r="F19" s="13">
        <v>1</v>
      </c>
      <c r="G19" s="2">
        <v>650000</v>
      </c>
      <c r="H19" s="42">
        <f t="shared" si="1"/>
        <v>650000</v>
      </c>
      <c r="I19" s="41"/>
    </row>
    <row r="20" spans="2:9" ht="35.25" customHeight="1">
      <c r="B20" s="30">
        <v>45022</v>
      </c>
      <c r="C20" s="40" t="s">
        <v>41</v>
      </c>
      <c r="D20" s="41"/>
      <c r="E20" s="15" t="s">
        <v>39</v>
      </c>
      <c r="F20" s="13">
        <v>1</v>
      </c>
      <c r="G20" s="2">
        <v>450000</v>
      </c>
      <c r="H20" s="42">
        <f t="shared" ref="H20" si="2">F20*G20</f>
        <v>450000</v>
      </c>
      <c r="I20" s="41"/>
    </row>
    <row r="21" spans="2:9" ht="35.25" customHeight="1">
      <c r="B21" s="30"/>
      <c r="C21" s="40"/>
      <c r="D21" s="41"/>
      <c r="E21" s="15"/>
      <c r="F21" s="13"/>
      <c r="G21" s="2"/>
      <c r="H21" s="42">
        <f t="shared" ref="H20:H21" si="3">F21*G21</f>
        <v>0</v>
      </c>
      <c r="I21" s="41"/>
    </row>
    <row r="22" spans="2:9" ht="35.25" customHeight="1">
      <c r="B22" s="43"/>
      <c r="C22" s="44"/>
      <c r="D22" s="44"/>
      <c r="E22" s="44"/>
      <c r="F22" s="44"/>
      <c r="G22" s="44"/>
      <c r="H22" s="44"/>
      <c r="I22" s="45"/>
    </row>
    <row r="23" spans="2:9" ht="30" customHeight="1">
      <c r="B23" s="34" t="s">
        <v>40</v>
      </c>
      <c r="C23" s="35"/>
      <c r="D23" s="35"/>
      <c r="E23" s="35"/>
      <c r="F23" s="35"/>
      <c r="G23" s="35"/>
      <c r="H23" s="35"/>
      <c r="I23" s="36"/>
    </row>
    <row r="24" spans="2:9" ht="30" customHeight="1">
      <c r="B24" s="37" t="s">
        <v>29</v>
      </c>
      <c r="C24" s="38"/>
      <c r="D24" s="38"/>
      <c r="E24" s="38"/>
      <c r="F24" s="38"/>
      <c r="G24" s="38"/>
      <c r="H24" s="38"/>
      <c r="I24" s="39"/>
    </row>
    <row r="25" spans="2:9" ht="15.75" customHeight="1">
      <c r="B25" s="31"/>
      <c r="C25" s="22"/>
      <c r="D25" s="22"/>
      <c r="E25" s="22"/>
      <c r="F25" s="22"/>
      <c r="G25" s="22"/>
      <c r="H25" s="22"/>
      <c r="I25" s="22"/>
    </row>
    <row r="26" spans="2:9" ht="24.75" customHeight="1">
      <c r="B26" s="32"/>
      <c r="C26" s="12"/>
      <c r="D26" s="12"/>
      <c r="E26" s="12"/>
      <c r="F26" s="12"/>
      <c r="G26" s="12"/>
      <c r="H26" s="12"/>
      <c r="I26" s="12"/>
    </row>
    <row r="27" spans="2:9" ht="24.75" customHeight="1">
      <c r="B27" s="32"/>
      <c r="C27" s="12"/>
      <c r="D27" s="12"/>
      <c r="E27" s="12"/>
      <c r="F27" s="12"/>
      <c r="G27" s="12"/>
      <c r="H27" s="12"/>
      <c r="I27" s="1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</sheetData>
  <mergeCells count="28">
    <mergeCell ref="G11:I11"/>
    <mergeCell ref="B8:D8"/>
    <mergeCell ref="B9:D9"/>
    <mergeCell ref="B11:C11"/>
    <mergeCell ref="B2:I2"/>
    <mergeCell ref="B4:I4"/>
    <mergeCell ref="G6:I6"/>
    <mergeCell ref="B7:D7"/>
    <mergeCell ref="G8:I8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B23:I23"/>
    <mergeCell ref="B24:I24"/>
    <mergeCell ref="C21:D21"/>
    <mergeCell ref="H21:I21"/>
    <mergeCell ref="B22:I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2023-01-31T09:38:17Z</cp:lastPrinted>
  <dcterms:created xsi:type="dcterms:W3CDTF">2013-12-16T05:21:51Z</dcterms:created>
  <dcterms:modified xsi:type="dcterms:W3CDTF">2023-02-03T05:56:22Z</dcterms:modified>
</cp:coreProperties>
</file>