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9405"/>
  </bookViews>
  <sheets>
    <sheet name="청심국제청소년수련원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K22" i="1"/>
  <c r="K21"/>
  <c r="C33" l="1"/>
  <c r="L17" s="1"/>
  <c r="C35" l="1"/>
  <c r="H35" s="1"/>
</calcChain>
</file>

<file path=xl/sharedStrings.xml><?xml version="1.0" encoding="utf-8"?>
<sst xmlns="http://schemas.openxmlformats.org/spreadsheetml/2006/main" count="41" uniqueCount="41">
  <si>
    <t>거 래 명 세 서</t>
    <phoneticPr fontId="5" type="noConversion"/>
  </si>
  <si>
    <t>등  록</t>
    <phoneticPr fontId="5" type="noConversion"/>
  </si>
  <si>
    <t>번  호</t>
    <phoneticPr fontId="5" type="noConversion"/>
  </si>
  <si>
    <t>상  호</t>
    <phoneticPr fontId="5" type="noConversion"/>
  </si>
  <si>
    <t>㈜세일여행사</t>
    <phoneticPr fontId="5" type="noConversion"/>
  </si>
  <si>
    <t>성명</t>
    <phoneticPr fontId="5" type="noConversion"/>
  </si>
  <si>
    <t>사업장</t>
    <phoneticPr fontId="5" type="noConversion"/>
  </si>
  <si>
    <t>소재지</t>
    <phoneticPr fontId="5" type="noConversion"/>
  </si>
  <si>
    <t>업  태</t>
    <phoneticPr fontId="5" type="noConversion"/>
  </si>
  <si>
    <t>운      수</t>
    <phoneticPr fontId="5" type="noConversion"/>
  </si>
  <si>
    <t>종 목</t>
    <phoneticPr fontId="5" type="noConversion"/>
  </si>
  <si>
    <t>전  세  버  스</t>
    <phoneticPr fontId="5" type="noConversion"/>
  </si>
  <si>
    <t>서비스,부동산</t>
    <phoneticPr fontId="5" type="noConversion"/>
  </si>
  <si>
    <t>여행알선,임대</t>
    <phoneticPr fontId="5" type="noConversion"/>
  </si>
  <si>
    <t>합  계  금  액</t>
    <phoneticPr fontId="5" type="noConversion"/>
  </si>
  <si>
    <t>(</t>
    <phoneticPr fontId="5" type="noConversion"/>
  </si>
  <si>
    <t>)</t>
    <phoneticPr fontId="5" type="noConversion"/>
  </si>
  <si>
    <t>(공급가액 + 세액)</t>
    <phoneticPr fontId="5" type="noConversion"/>
  </si>
  <si>
    <t xml:space="preserve">    </t>
    <phoneticPr fontId="5" type="noConversion"/>
  </si>
  <si>
    <t/>
  </si>
  <si>
    <t>월</t>
    <phoneticPr fontId="5" type="noConversion"/>
  </si>
  <si>
    <t>일</t>
    <phoneticPr fontId="5" type="noConversion"/>
  </si>
  <si>
    <t>운 행 구 간</t>
    <phoneticPr fontId="5" type="noConversion"/>
  </si>
  <si>
    <t>금      액</t>
    <phoneticPr fontId="5" type="noConversion"/>
  </si>
  <si>
    <t>수량</t>
    <phoneticPr fontId="5" type="noConversion"/>
  </si>
  <si>
    <t>비   고</t>
    <phoneticPr fontId="5" type="noConversion"/>
  </si>
  <si>
    <t>합   계</t>
    <phoneticPr fontId="5" type="noConversion"/>
  </si>
  <si>
    <t>공급가액</t>
    <phoneticPr fontId="5" type="noConversion"/>
  </si>
  <si>
    <t>부가세</t>
    <phoneticPr fontId="5" type="noConversion"/>
  </si>
  <si>
    <t>인수자</t>
    <phoneticPr fontId="5" type="noConversion"/>
  </si>
  <si>
    <t xml:space="preserve">                (인)</t>
    <phoneticPr fontId="5" type="noConversion"/>
  </si>
  <si>
    <t>정</t>
    <phoneticPr fontId="5" type="noConversion"/>
  </si>
  <si>
    <t>총    액</t>
    <phoneticPr fontId="5" type="noConversion"/>
  </si>
  <si>
    <t xml:space="preserve"> 청심국제청소년수련원   귀하</t>
    <phoneticPr fontId="5" type="noConversion"/>
  </si>
  <si>
    <t>101-81-38768</t>
    <phoneticPr fontId="5" type="noConversion"/>
  </si>
  <si>
    <t>서울시 종로구 삼일대로 469</t>
    <phoneticPr fontId="5" type="noConversion"/>
  </si>
  <si>
    <t xml:space="preserve"> 2014 년     9월     15일</t>
    <phoneticPr fontId="5" type="noConversion"/>
  </si>
  <si>
    <t>성북교육청-청평</t>
    <phoneticPr fontId="3" type="noConversion"/>
  </si>
  <si>
    <t>청평-성북교육청</t>
    <phoneticPr fontId="3" type="noConversion"/>
  </si>
  <si>
    <t xml:space="preserve">일금 일백이십만원 </t>
    <phoneticPr fontId="5" type="noConversion"/>
  </si>
  <si>
    <r>
      <t>한 인 기 (</t>
    </r>
    <r>
      <rPr>
        <vertAlign val="subscript"/>
        <sz val="6"/>
        <rFont val="맑은 고딕"/>
        <family val="3"/>
        <charset val="129"/>
      </rPr>
      <t>인)</t>
    </r>
    <phoneticPr fontId="5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</si>
</sst>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"/>
    <numFmt numFmtId="177" formatCode="#,##0_);[Red]\(#,##0\)"/>
    <numFmt numFmtId="178" formatCode="&quot;₩&quot;#,##0_);[Red]\(&quot;₩&quot;#,##0\)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25"/>
      <name val="맑은 고딕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b/>
      <sz val="12"/>
      <name val="맑은 고딕"/>
      <family val="3"/>
      <charset val="129"/>
    </font>
    <font>
      <b/>
      <sz val="14"/>
      <name val="맑은 고딕"/>
      <family val="3"/>
      <charset val="129"/>
    </font>
    <font>
      <vertAlign val="subscript"/>
      <sz val="6"/>
      <name val="맑은 고딕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3"/>
      <charset val="129"/>
    </font>
    <font>
      <i/>
      <sz val="20"/>
      <name val="맑은 고딕"/>
      <family val="3"/>
      <charset val="129"/>
    </font>
    <font>
      <i/>
      <sz val="11"/>
      <name val="맑은 고딕"/>
      <family val="3"/>
      <charset val="129"/>
    </font>
    <font>
      <i/>
      <sz val="11"/>
      <name val="돋움"/>
      <family val="3"/>
      <charset val="129"/>
    </font>
    <font>
      <b/>
      <sz val="17"/>
      <name val="맑은 고딕"/>
      <family val="3"/>
      <charset val="129"/>
    </font>
    <font>
      <sz val="13"/>
      <name val="맑은 고딕"/>
      <family val="3"/>
      <charset val="129"/>
    </font>
    <font>
      <b/>
      <sz val="15"/>
      <name val="맑은 고딕"/>
      <family val="3"/>
      <charset val="129"/>
    </font>
    <font>
      <b/>
      <vertAlign val="subscript"/>
      <sz val="12"/>
      <name val="맑은 고딕"/>
      <family val="3"/>
      <charset val="129"/>
    </font>
    <font>
      <sz val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2" fontId="2" fillId="0" borderId="0" xfId="0" applyNumberFormat="1" applyFont="1" applyAlignment="1">
      <alignment horizontal="center" vertical="center"/>
    </xf>
    <xf numFmtId="0" fontId="0" fillId="0" borderId="0" xfId="0" applyNumberFormat="1" applyAlignment="1"/>
    <xf numFmtId="42" fontId="0" fillId="0" borderId="0" xfId="0" applyNumberFormat="1" applyAlignment="1"/>
    <xf numFmtId="0" fontId="0" fillId="0" borderId="0" xfId="0" applyAlignme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42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42" fontId="13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Alignment="1"/>
    <xf numFmtId="42" fontId="14" fillId="0" borderId="0" xfId="0" applyNumberFormat="1" applyFont="1" applyAlignment="1"/>
    <xf numFmtId="0" fontId="14" fillId="0" borderId="0" xfId="0" applyFont="1" applyAlignment="1"/>
    <xf numFmtId="0" fontId="16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9" fillId="0" borderId="19" xfId="0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right" vertical="center"/>
    </xf>
    <xf numFmtId="41" fontId="2" fillId="0" borderId="20" xfId="1" applyFont="1" applyBorder="1" applyAlignment="1">
      <alignment horizontal="right" vertical="center"/>
    </xf>
    <xf numFmtId="41" fontId="2" fillId="0" borderId="21" xfId="1" applyFont="1" applyBorder="1" applyAlignment="1">
      <alignment horizontal="right" vertical="center"/>
    </xf>
    <xf numFmtId="41" fontId="2" fillId="0" borderId="22" xfId="1" applyFont="1" applyBorder="1" applyAlignment="1">
      <alignment horizontal="right" vertical="center"/>
    </xf>
    <xf numFmtId="42" fontId="2" fillId="0" borderId="20" xfId="0" applyNumberFormat="1" applyFont="1" applyBorder="1" applyAlignment="1">
      <alignment horizontal="center" vertical="center"/>
    </xf>
    <xf numFmtId="42" fontId="2" fillId="0" borderId="24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right" vertical="center"/>
    </xf>
    <xf numFmtId="178" fontId="7" fillId="0" borderId="11" xfId="0" applyNumberFormat="1" applyFont="1" applyBorder="1" applyAlignment="1">
      <alignment horizontal="right" vertical="center"/>
    </xf>
    <xf numFmtId="178" fontId="7" fillId="0" borderId="13" xfId="0" applyNumberFormat="1" applyFont="1" applyBorder="1" applyAlignment="1">
      <alignment horizontal="right" vertical="center"/>
    </xf>
    <xf numFmtId="178" fontId="7" fillId="0" borderId="14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41" fontId="2" fillId="0" borderId="4" xfId="1" applyFont="1" applyBorder="1" applyAlignment="1">
      <alignment horizontal="right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right" vertical="center"/>
    </xf>
    <xf numFmtId="41" fontId="19" fillId="0" borderId="20" xfId="1" applyFont="1" applyBorder="1" applyAlignment="1">
      <alignment horizontal="right" vertical="center"/>
    </xf>
    <xf numFmtId="41" fontId="19" fillId="0" borderId="21" xfId="1" applyFont="1" applyBorder="1" applyAlignment="1">
      <alignment horizontal="right" vertical="center"/>
    </xf>
    <xf numFmtId="41" fontId="19" fillId="0" borderId="22" xfId="1" applyFont="1" applyBorder="1" applyAlignment="1">
      <alignment horizontal="right" vertical="center"/>
    </xf>
    <xf numFmtId="42" fontId="19" fillId="0" borderId="4" xfId="0" applyNumberFormat="1" applyFont="1" applyBorder="1" applyAlignment="1">
      <alignment horizontal="center" vertical="center"/>
    </xf>
    <xf numFmtId="42" fontId="19" fillId="0" borderId="23" xfId="0" applyNumberFormat="1" applyFont="1" applyBorder="1" applyAlignment="1">
      <alignment horizontal="center" vertical="center"/>
    </xf>
    <xf numFmtId="42" fontId="2" fillId="0" borderId="4" xfId="0" applyNumberFormat="1" applyFont="1" applyBorder="1" applyAlignment="1">
      <alignment horizontal="center" vertical="center"/>
    </xf>
    <xf numFmtId="42" fontId="2" fillId="0" borderId="23" xfId="0" applyNumberFormat="1" applyFont="1" applyBorder="1" applyAlignment="1">
      <alignment horizontal="center" vertical="center"/>
    </xf>
    <xf numFmtId="177" fontId="19" fillId="0" borderId="20" xfId="0" applyNumberFormat="1" applyFont="1" applyBorder="1" applyAlignment="1">
      <alignment horizontal="right" vertical="center"/>
    </xf>
    <xf numFmtId="177" fontId="19" fillId="0" borderId="21" xfId="0" applyNumberFormat="1" applyFont="1" applyBorder="1" applyAlignment="1">
      <alignment horizontal="right" vertical="center"/>
    </xf>
    <xf numFmtId="177" fontId="19" fillId="0" borderId="2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2" fontId="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2" fontId="11" fillId="0" borderId="6" xfId="2" applyNumberFormat="1" applyFont="1" applyBorder="1" applyAlignment="1">
      <alignment horizontal="center" vertical="center"/>
    </xf>
    <xf numFmtId="42" fontId="11" fillId="0" borderId="7" xfId="2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2" fontId="11" fillId="0" borderId="9" xfId="0" applyNumberFormat="1" applyFont="1" applyBorder="1" applyAlignment="1">
      <alignment horizontal="center" vertical="center"/>
    </xf>
    <xf numFmtId="42" fontId="11" fillId="0" borderId="1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2" fontId="15" fillId="0" borderId="13" xfId="0" applyNumberFormat="1" applyFont="1" applyBorder="1" applyAlignment="1">
      <alignment horizontal="center" vertical="center"/>
    </xf>
    <xf numFmtId="42" fontId="15" fillId="0" borderId="15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2" fontId="2" fillId="0" borderId="17" xfId="0" applyNumberFormat="1" applyFont="1" applyBorder="1" applyAlignment="1">
      <alignment horizontal="center" vertical="center"/>
    </xf>
    <xf numFmtId="42" fontId="2" fillId="0" borderId="18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</xdr:rowOff>
    </xdr:from>
    <xdr:to>
      <xdr:col>5</xdr:col>
      <xdr:colOff>333374</xdr:colOff>
      <xdr:row>7</xdr:row>
      <xdr:rowOff>57150</xdr:rowOff>
    </xdr:to>
    <xdr:pic>
      <xdr:nvPicPr>
        <xdr:cNvPr id="2" name="Picture 1" descr="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33425"/>
          <a:ext cx="235267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581025</xdr:colOff>
      <xdr:row>6</xdr:row>
      <xdr:rowOff>95250</xdr:rowOff>
    </xdr:from>
    <xdr:to>
      <xdr:col>16</xdr:col>
      <xdr:colOff>19050</xdr:colOff>
      <xdr:row>9</xdr:row>
      <xdr:rowOff>76200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285875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activeCell="V19" sqref="V19"/>
    </sheetView>
  </sheetViews>
  <sheetFormatPr defaultRowHeight="16.5"/>
  <cols>
    <col min="1" max="1" width="4.25" style="5" customWidth="1"/>
    <col min="2" max="2" width="6.125" style="5" customWidth="1"/>
    <col min="3" max="5" width="5.375" style="5" customWidth="1"/>
    <col min="6" max="6" width="9.75" style="5" customWidth="1"/>
    <col min="7" max="7" width="6.875" style="5" customWidth="1"/>
    <col min="8" max="8" width="5.375" style="5" customWidth="1"/>
    <col min="9" max="9" width="3.25" style="5" customWidth="1"/>
    <col min="10" max="10" width="6" style="5" customWidth="1"/>
    <col min="11" max="11" width="1.375" style="5" customWidth="1"/>
    <col min="12" max="12" width="8.5" style="5" customWidth="1"/>
    <col min="13" max="13" width="4.5" style="5" customWidth="1"/>
    <col min="14" max="14" width="10.375" style="4" customWidth="1"/>
    <col min="15" max="15" width="1.75" style="4" customWidth="1"/>
    <col min="16" max="16" width="2.25" style="3" customWidth="1"/>
    <col min="17" max="17" width="5.375" style="3" customWidth="1"/>
    <col min="18" max="18" width="5.375" style="4" customWidth="1"/>
    <col min="19" max="21" width="5.375" style="3" customWidth="1"/>
    <col min="22" max="35" width="5.375" style="5" customWidth="1"/>
    <col min="36" max="16384" width="9" style="5"/>
  </cols>
  <sheetData>
    <row r="1" spans="1:21">
      <c r="A1" s="1"/>
      <c r="B1" s="1"/>
      <c r="C1" s="1"/>
      <c r="D1" s="1"/>
      <c r="E1" s="79" t="s">
        <v>0</v>
      </c>
      <c r="F1" s="79"/>
      <c r="G1" s="79"/>
      <c r="H1" s="79"/>
      <c r="I1" s="79"/>
      <c r="J1" s="79"/>
      <c r="K1" s="79"/>
      <c r="L1" s="79"/>
      <c r="M1" s="1"/>
      <c r="N1" s="2"/>
      <c r="O1" s="2"/>
    </row>
    <row r="2" spans="1:21" ht="30.75" customHeight="1" thickBot="1">
      <c r="A2" s="1"/>
      <c r="B2" s="1"/>
      <c r="C2" s="1"/>
      <c r="D2" s="1"/>
      <c r="E2" s="80"/>
      <c r="F2" s="80"/>
      <c r="G2" s="80"/>
      <c r="H2" s="80"/>
      <c r="I2" s="80"/>
      <c r="J2" s="80"/>
      <c r="K2" s="80"/>
      <c r="L2" s="80"/>
      <c r="M2" s="1"/>
      <c r="N2" s="2"/>
      <c r="O2" s="2"/>
    </row>
    <row r="3" spans="1:21" ht="30.75" customHeight="1">
      <c r="A3" s="34"/>
      <c r="B3" s="34"/>
      <c r="C3" s="34"/>
      <c r="D3" s="34"/>
      <c r="E3" s="33"/>
      <c r="F3" s="33"/>
      <c r="G3" s="33"/>
      <c r="H3" s="33"/>
      <c r="I3" s="33"/>
      <c r="J3" s="33"/>
      <c r="K3" s="33"/>
      <c r="L3" s="33"/>
      <c r="M3" s="34"/>
      <c r="N3" s="2"/>
      <c r="O3" s="2"/>
    </row>
    <row r="4" spans="1:21" ht="9" customHeight="1">
      <c r="A4" s="81"/>
      <c r="B4" s="81"/>
      <c r="C4" s="81"/>
      <c r="D4" s="81"/>
      <c r="E4" s="81"/>
      <c r="F4" s="81"/>
      <c r="G4" s="81"/>
      <c r="H4" s="81"/>
      <c r="I4" s="81"/>
      <c r="J4" s="1"/>
      <c r="K4" s="1"/>
      <c r="L4" s="1"/>
      <c r="M4" s="1"/>
      <c r="N4" s="2"/>
      <c r="O4" s="2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</row>
    <row r="6" spans="1:21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</row>
    <row r="7" spans="1:21" ht="12" customHeight="1">
      <c r="A7" s="1"/>
      <c r="B7" s="1"/>
      <c r="C7" s="1"/>
      <c r="D7" s="1"/>
      <c r="E7" s="1"/>
      <c r="F7" s="1"/>
      <c r="G7" s="1"/>
      <c r="H7" s="1"/>
      <c r="I7" s="1"/>
      <c r="J7" s="6" t="s">
        <v>1</v>
      </c>
      <c r="K7" s="82" t="s">
        <v>34</v>
      </c>
      <c r="L7" s="82"/>
      <c r="M7" s="82"/>
      <c r="N7" s="82"/>
      <c r="O7" s="82"/>
    </row>
    <row r="8" spans="1:21" ht="10.5" customHeight="1">
      <c r="A8" s="83"/>
      <c r="B8" s="83"/>
      <c r="C8" s="83"/>
      <c r="D8" s="83"/>
      <c r="E8" s="1"/>
      <c r="F8" s="1"/>
      <c r="G8" s="1"/>
      <c r="H8" s="1"/>
      <c r="I8" s="1"/>
      <c r="J8" s="7" t="s">
        <v>2</v>
      </c>
      <c r="K8" s="82"/>
      <c r="L8" s="82"/>
      <c r="M8" s="82"/>
      <c r="N8" s="82"/>
      <c r="O8" s="82"/>
    </row>
    <row r="9" spans="1:21" ht="21" thickBot="1">
      <c r="A9" s="84" t="s">
        <v>36</v>
      </c>
      <c r="B9" s="84"/>
      <c r="C9" s="84"/>
      <c r="D9" s="84"/>
      <c r="E9" s="84"/>
      <c r="F9" s="84"/>
      <c r="G9" s="1"/>
      <c r="H9" s="1"/>
      <c r="I9" s="1"/>
      <c r="J9" s="8" t="s">
        <v>3</v>
      </c>
      <c r="K9" s="85" t="s">
        <v>4</v>
      </c>
      <c r="L9" s="85"/>
      <c r="M9" s="8" t="s">
        <v>5</v>
      </c>
      <c r="N9" s="86" t="s">
        <v>40</v>
      </c>
      <c r="O9" s="86"/>
    </row>
    <row r="10" spans="1:21" ht="13.5" customHeight="1">
      <c r="A10" s="1"/>
      <c r="B10" s="1"/>
      <c r="C10" s="1"/>
      <c r="D10" s="1"/>
      <c r="E10" s="1"/>
      <c r="F10" s="1"/>
      <c r="G10" s="1"/>
      <c r="H10" s="1"/>
      <c r="I10" s="1"/>
      <c r="J10" s="6" t="s">
        <v>6</v>
      </c>
      <c r="K10" s="87" t="s">
        <v>35</v>
      </c>
      <c r="L10" s="87"/>
      <c r="M10" s="87"/>
      <c r="N10" s="87"/>
      <c r="O10" s="87"/>
    </row>
    <row r="11" spans="1:21" ht="12" customHeight="1">
      <c r="A11" s="1"/>
      <c r="B11" s="1"/>
      <c r="C11" s="1"/>
      <c r="D11" s="1"/>
      <c r="E11" s="1"/>
      <c r="F11" s="1"/>
      <c r="G11" s="1"/>
      <c r="H11" s="1"/>
      <c r="I11" s="1"/>
      <c r="J11" s="7" t="s">
        <v>7</v>
      </c>
      <c r="K11" s="87"/>
      <c r="L11" s="87"/>
      <c r="M11" s="87"/>
      <c r="N11" s="87"/>
      <c r="O11" s="87"/>
    </row>
    <row r="12" spans="1:21" ht="15" customHeight="1">
      <c r="A12" s="88" t="s">
        <v>33</v>
      </c>
      <c r="B12" s="88"/>
      <c r="C12" s="88"/>
      <c r="D12" s="88"/>
      <c r="E12" s="88"/>
      <c r="F12" s="88"/>
      <c r="G12" s="1"/>
      <c r="H12" s="1"/>
      <c r="I12" s="1"/>
      <c r="J12" s="85" t="s">
        <v>8</v>
      </c>
      <c r="K12" s="89" t="s">
        <v>9</v>
      </c>
      <c r="L12" s="90"/>
      <c r="M12" s="85" t="s">
        <v>10</v>
      </c>
      <c r="N12" s="91" t="s">
        <v>11</v>
      </c>
      <c r="O12" s="92"/>
    </row>
    <row r="13" spans="1:21" ht="15" customHeight="1" thickBot="1">
      <c r="A13" s="84"/>
      <c r="B13" s="84"/>
      <c r="C13" s="84"/>
      <c r="D13" s="84"/>
      <c r="E13" s="84"/>
      <c r="F13" s="84"/>
      <c r="G13" s="1"/>
      <c r="H13" s="1"/>
      <c r="I13" s="1"/>
      <c r="J13" s="85"/>
      <c r="K13" s="93" t="s">
        <v>12</v>
      </c>
      <c r="L13" s="94"/>
      <c r="M13" s="85"/>
      <c r="N13" s="95" t="s">
        <v>13</v>
      </c>
      <c r="O13" s="96"/>
    </row>
    <row r="14" spans="1:21" ht="7.5" customHeight="1">
      <c r="A14" s="9"/>
      <c r="B14" s="97"/>
      <c r="C14" s="97"/>
      <c r="D14" s="97"/>
      <c r="E14" s="97"/>
      <c r="F14" s="97"/>
      <c r="G14" s="1"/>
      <c r="H14" s="1"/>
      <c r="I14" s="1"/>
      <c r="J14" s="10"/>
      <c r="K14" s="10"/>
      <c r="L14" s="10"/>
      <c r="M14" s="11"/>
      <c r="N14" s="12"/>
      <c r="O14" s="12"/>
    </row>
    <row r="15" spans="1:21" ht="7.5" customHeight="1">
      <c r="A15" s="9"/>
      <c r="B15" s="29"/>
      <c r="C15" s="29"/>
      <c r="D15" s="29"/>
      <c r="E15" s="29"/>
      <c r="F15" s="29"/>
      <c r="G15" s="28"/>
      <c r="H15" s="28"/>
      <c r="I15" s="28"/>
      <c r="J15" s="10"/>
      <c r="K15" s="10"/>
      <c r="L15" s="10"/>
      <c r="M15" s="11"/>
      <c r="N15" s="12"/>
      <c r="O15" s="12"/>
    </row>
    <row r="16" spans="1:21" s="20" customFormat="1" ht="7.5" customHeight="1" thickBot="1">
      <c r="A16" s="13"/>
      <c r="B16" s="13"/>
      <c r="C16" s="13"/>
      <c r="D16" s="13"/>
      <c r="E16" s="13"/>
      <c r="F16" s="13"/>
      <c r="G16" s="14"/>
      <c r="H16" s="14"/>
      <c r="I16" s="14"/>
      <c r="J16" s="15"/>
      <c r="K16" s="15"/>
      <c r="L16" s="15"/>
      <c r="M16" s="16"/>
      <c r="N16" s="17"/>
      <c r="O16" s="17"/>
      <c r="P16" s="18"/>
      <c r="Q16" s="18"/>
      <c r="R16" s="19"/>
      <c r="S16" s="18"/>
      <c r="T16" s="18"/>
      <c r="U16" s="18"/>
    </row>
    <row r="17" spans="1:21" s="20" customFormat="1" ht="21" customHeight="1">
      <c r="A17" s="98" t="s">
        <v>14</v>
      </c>
      <c r="B17" s="99"/>
      <c r="C17" s="99"/>
      <c r="D17" s="100"/>
      <c r="E17" s="101" t="s">
        <v>39</v>
      </c>
      <c r="F17" s="102"/>
      <c r="G17" s="102"/>
      <c r="H17" s="102"/>
      <c r="I17" s="102"/>
      <c r="J17" s="105" t="s">
        <v>31</v>
      </c>
      <c r="K17" s="106" t="s">
        <v>15</v>
      </c>
      <c r="L17" s="116">
        <f>SUM(C33)</f>
        <v>1200000</v>
      </c>
      <c r="M17" s="117"/>
      <c r="N17" s="117"/>
      <c r="O17" s="108" t="s">
        <v>16</v>
      </c>
      <c r="P17" s="18"/>
      <c r="Q17" s="18"/>
      <c r="R17" s="19"/>
      <c r="S17" s="18"/>
      <c r="T17" s="18"/>
      <c r="U17" s="18"/>
    </row>
    <row r="18" spans="1:21" s="20" customFormat="1" ht="21" customHeight="1" thickBot="1">
      <c r="A18" s="110" t="s">
        <v>17</v>
      </c>
      <c r="B18" s="111"/>
      <c r="C18" s="111"/>
      <c r="D18" s="112"/>
      <c r="E18" s="103"/>
      <c r="F18" s="104"/>
      <c r="G18" s="104"/>
      <c r="H18" s="104"/>
      <c r="I18" s="104"/>
      <c r="J18" s="84"/>
      <c r="K18" s="107"/>
      <c r="L18" s="118"/>
      <c r="M18" s="118"/>
      <c r="N18" s="118"/>
      <c r="O18" s="109"/>
      <c r="P18" s="18"/>
      <c r="Q18" s="18"/>
      <c r="R18" s="19"/>
      <c r="S18" s="18"/>
      <c r="T18" s="18"/>
      <c r="U18" s="18"/>
    </row>
    <row r="19" spans="1:21" ht="14.45" customHeight="1" thickBot="1">
      <c r="A19" s="1"/>
      <c r="B19" s="1"/>
      <c r="C19" s="1"/>
      <c r="D19" s="1"/>
      <c r="E19" s="21" t="s">
        <v>18</v>
      </c>
      <c r="F19" s="1"/>
      <c r="G19" s="1"/>
      <c r="H19" s="1"/>
      <c r="I19" s="22" t="s">
        <v>19</v>
      </c>
      <c r="J19" s="1"/>
      <c r="K19" s="1"/>
      <c r="L19" s="1"/>
      <c r="M19" s="1"/>
      <c r="N19" s="2"/>
      <c r="O19" s="2"/>
    </row>
    <row r="20" spans="1:21" ht="24.75" customHeight="1">
      <c r="A20" s="23" t="s">
        <v>20</v>
      </c>
      <c r="B20" s="24" t="s">
        <v>21</v>
      </c>
      <c r="C20" s="113" t="s">
        <v>22</v>
      </c>
      <c r="D20" s="113"/>
      <c r="E20" s="113"/>
      <c r="F20" s="113"/>
      <c r="G20" s="114" t="s">
        <v>23</v>
      </c>
      <c r="H20" s="114"/>
      <c r="I20" s="114"/>
      <c r="J20" s="24" t="s">
        <v>24</v>
      </c>
      <c r="K20" s="113" t="s">
        <v>32</v>
      </c>
      <c r="L20" s="113"/>
      <c r="M20" s="113"/>
      <c r="N20" s="114" t="s">
        <v>25</v>
      </c>
      <c r="O20" s="115"/>
    </row>
    <row r="21" spans="1:21" s="3" customFormat="1" ht="24.75" customHeight="1">
      <c r="A21" s="30">
        <v>9</v>
      </c>
      <c r="B21" s="31">
        <v>12</v>
      </c>
      <c r="C21" s="65" t="s">
        <v>37</v>
      </c>
      <c r="D21" s="66"/>
      <c r="E21" s="66"/>
      <c r="F21" s="67"/>
      <c r="G21" s="76">
        <v>300000</v>
      </c>
      <c r="H21" s="77"/>
      <c r="I21" s="78"/>
      <c r="J21" s="32">
        <v>2</v>
      </c>
      <c r="K21" s="69">
        <f>SUM(G21*J21)</f>
        <v>600000</v>
      </c>
      <c r="L21" s="70"/>
      <c r="M21" s="71"/>
      <c r="N21" s="72"/>
      <c r="O21" s="73"/>
      <c r="R21" s="4"/>
    </row>
    <row r="22" spans="1:21" s="3" customFormat="1" ht="24.75" customHeight="1">
      <c r="A22" s="30"/>
      <c r="B22" s="31">
        <v>13</v>
      </c>
      <c r="C22" s="65" t="s">
        <v>38</v>
      </c>
      <c r="D22" s="66"/>
      <c r="E22" s="66"/>
      <c r="F22" s="67"/>
      <c r="G22" s="76">
        <v>300000</v>
      </c>
      <c r="H22" s="77"/>
      <c r="I22" s="78"/>
      <c r="J22" s="32">
        <v>2</v>
      </c>
      <c r="K22" s="69">
        <f>SUM(G22*J22)</f>
        <v>600000</v>
      </c>
      <c r="L22" s="70"/>
      <c r="M22" s="71"/>
      <c r="N22" s="72"/>
      <c r="O22" s="73"/>
      <c r="R22" s="4"/>
    </row>
    <row r="23" spans="1:21" s="3" customFormat="1" ht="24.75" customHeight="1">
      <c r="A23" s="30"/>
      <c r="B23" s="32"/>
      <c r="C23" s="65"/>
      <c r="D23" s="66"/>
      <c r="E23" s="66"/>
      <c r="F23" s="67"/>
      <c r="G23" s="76"/>
      <c r="H23" s="77"/>
      <c r="I23" s="78"/>
      <c r="J23" s="32"/>
      <c r="K23" s="69"/>
      <c r="L23" s="70"/>
      <c r="M23" s="71"/>
      <c r="N23" s="72"/>
      <c r="O23" s="73"/>
      <c r="R23" s="4"/>
    </row>
    <row r="24" spans="1:21" s="3" customFormat="1" ht="24.75" customHeight="1">
      <c r="A24" s="30"/>
      <c r="B24" s="31"/>
      <c r="C24" s="65"/>
      <c r="D24" s="66"/>
      <c r="E24" s="66"/>
      <c r="F24" s="67"/>
      <c r="G24" s="76"/>
      <c r="H24" s="77"/>
      <c r="I24" s="78"/>
      <c r="J24" s="32"/>
      <c r="K24" s="69"/>
      <c r="L24" s="70"/>
      <c r="M24" s="71"/>
      <c r="N24" s="72"/>
      <c r="O24" s="73"/>
      <c r="R24" s="4"/>
    </row>
    <row r="25" spans="1:21" s="3" customFormat="1" ht="24.75" customHeight="1">
      <c r="A25" s="30"/>
      <c r="B25" s="31"/>
      <c r="C25" s="65"/>
      <c r="D25" s="66"/>
      <c r="E25" s="66"/>
      <c r="F25" s="67"/>
      <c r="G25" s="76"/>
      <c r="H25" s="77"/>
      <c r="I25" s="78"/>
      <c r="J25" s="32"/>
      <c r="K25" s="69"/>
      <c r="L25" s="70"/>
      <c r="M25" s="71"/>
      <c r="N25" s="72"/>
      <c r="O25" s="73"/>
      <c r="R25" s="4"/>
    </row>
    <row r="26" spans="1:21" s="3" customFormat="1" ht="24.75" customHeight="1">
      <c r="A26" s="30"/>
      <c r="B26" s="31"/>
      <c r="C26" s="65"/>
      <c r="D26" s="66"/>
      <c r="E26" s="66"/>
      <c r="F26" s="67"/>
      <c r="G26" s="76"/>
      <c r="H26" s="77"/>
      <c r="I26" s="78"/>
      <c r="J26" s="32"/>
      <c r="K26" s="69"/>
      <c r="L26" s="70"/>
      <c r="M26" s="71"/>
      <c r="N26" s="72"/>
      <c r="O26" s="73"/>
      <c r="R26" s="4"/>
    </row>
    <row r="27" spans="1:21" s="3" customFormat="1" ht="24.75" customHeight="1">
      <c r="A27" s="30"/>
      <c r="B27" s="32"/>
      <c r="C27" s="65"/>
      <c r="D27" s="66"/>
      <c r="E27" s="66"/>
      <c r="F27" s="67"/>
      <c r="G27" s="68"/>
      <c r="H27" s="68"/>
      <c r="I27" s="68"/>
      <c r="J27" s="32"/>
      <c r="K27" s="69"/>
      <c r="L27" s="70"/>
      <c r="M27" s="71"/>
      <c r="N27" s="72"/>
      <c r="O27" s="73"/>
      <c r="R27" s="4"/>
    </row>
    <row r="28" spans="1:21" s="3" customFormat="1" ht="24.75" customHeight="1">
      <c r="A28" s="25"/>
      <c r="B28" s="26"/>
      <c r="C28" s="48"/>
      <c r="D28" s="49"/>
      <c r="E28" s="49"/>
      <c r="F28" s="50"/>
      <c r="G28" s="51"/>
      <c r="H28" s="51"/>
      <c r="I28" s="51"/>
      <c r="J28" s="26"/>
      <c r="K28" s="52"/>
      <c r="L28" s="53"/>
      <c r="M28" s="54"/>
      <c r="N28" s="74"/>
      <c r="O28" s="75"/>
      <c r="R28" s="4"/>
    </row>
    <row r="29" spans="1:21" s="3" customFormat="1" ht="24.75" customHeight="1">
      <c r="A29" s="25"/>
      <c r="B29" s="26"/>
      <c r="C29" s="48"/>
      <c r="D29" s="49"/>
      <c r="E29" s="49"/>
      <c r="F29" s="50"/>
      <c r="G29" s="51"/>
      <c r="H29" s="51"/>
      <c r="I29" s="51"/>
      <c r="J29" s="26"/>
      <c r="K29" s="52"/>
      <c r="L29" s="53"/>
      <c r="M29" s="54"/>
      <c r="N29" s="74"/>
      <c r="O29" s="75"/>
      <c r="R29" s="4"/>
    </row>
    <row r="30" spans="1:21" s="3" customFormat="1" ht="24.75" customHeight="1">
      <c r="A30" s="25"/>
      <c r="B30" s="26"/>
      <c r="C30" s="48"/>
      <c r="D30" s="49"/>
      <c r="E30" s="49"/>
      <c r="F30" s="50"/>
      <c r="G30" s="51"/>
      <c r="H30" s="51"/>
      <c r="I30" s="51"/>
      <c r="J30" s="26"/>
      <c r="K30" s="52"/>
      <c r="L30" s="53"/>
      <c r="M30" s="54"/>
      <c r="N30" s="55"/>
      <c r="O30" s="56"/>
      <c r="R30" s="4"/>
    </row>
    <row r="31" spans="1:21" s="3" customFormat="1" ht="24.75" customHeight="1">
      <c r="A31" s="25"/>
      <c r="B31" s="26"/>
      <c r="C31" s="48"/>
      <c r="D31" s="49"/>
      <c r="E31" s="49"/>
      <c r="F31" s="50"/>
      <c r="G31" s="51"/>
      <c r="H31" s="51"/>
      <c r="I31" s="51"/>
      <c r="J31" s="26"/>
      <c r="K31" s="64"/>
      <c r="L31" s="64"/>
      <c r="M31" s="64"/>
      <c r="N31" s="55"/>
      <c r="O31" s="56"/>
      <c r="R31" s="4"/>
    </row>
    <row r="32" spans="1:21" s="3" customFormat="1" ht="24.75" customHeight="1" thickBot="1">
      <c r="A32" s="25"/>
      <c r="B32" s="26"/>
      <c r="C32" s="48"/>
      <c r="D32" s="49"/>
      <c r="E32" s="49"/>
      <c r="F32" s="50"/>
      <c r="G32" s="51"/>
      <c r="H32" s="51"/>
      <c r="I32" s="51"/>
      <c r="J32" s="27"/>
      <c r="K32" s="64"/>
      <c r="L32" s="64"/>
      <c r="M32" s="64"/>
      <c r="N32" s="55"/>
      <c r="O32" s="56"/>
      <c r="R32" s="4"/>
    </row>
    <row r="33" spans="1:21" ht="15.95" customHeight="1" thickBot="1">
      <c r="A33" s="57" t="s">
        <v>26</v>
      </c>
      <c r="B33" s="57"/>
      <c r="C33" s="58">
        <f>SUM(K21:M27)</f>
        <v>1200000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</row>
    <row r="34" spans="1:21" ht="15.95" customHeight="1" thickBot="1">
      <c r="A34" s="57"/>
      <c r="B34" s="57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3"/>
      <c r="P34" s="5"/>
      <c r="Q34" s="5"/>
      <c r="R34" s="5"/>
      <c r="S34" s="5"/>
      <c r="T34" s="5"/>
      <c r="U34" s="5"/>
    </row>
    <row r="35" spans="1:21" ht="15.95" customHeight="1" thickBot="1">
      <c r="A35" s="41" t="s">
        <v>27</v>
      </c>
      <c r="B35" s="41"/>
      <c r="C35" s="42">
        <f>SUM(C33/1.1)</f>
        <v>1090909.0909090908</v>
      </c>
      <c r="D35" s="43"/>
      <c r="E35" s="43"/>
      <c r="F35" s="44"/>
      <c r="G35" s="41" t="s">
        <v>28</v>
      </c>
      <c r="H35" s="42">
        <f>SUM(C33-C35)</f>
        <v>109090.90909090918</v>
      </c>
      <c r="I35" s="43"/>
      <c r="J35" s="43"/>
      <c r="K35" s="44"/>
      <c r="L35" s="41" t="s">
        <v>29</v>
      </c>
      <c r="M35" s="35" t="s">
        <v>30</v>
      </c>
      <c r="N35" s="36"/>
      <c r="O35" s="37"/>
      <c r="P35" s="5"/>
      <c r="Q35" s="5"/>
      <c r="R35" s="5"/>
      <c r="S35" s="5"/>
      <c r="T35" s="5"/>
      <c r="U35" s="5"/>
    </row>
    <row r="36" spans="1:21" s="3" customFormat="1" ht="15.95" customHeight="1" thickBot="1">
      <c r="A36" s="41"/>
      <c r="B36" s="41"/>
      <c r="C36" s="45"/>
      <c r="D36" s="46"/>
      <c r="E36" s="46"/>
      <c r="F36" s="47"/>
      <c r="G36" s="41"/>
      <c r="H36" s="45"/>
      <c r="I36" s="46"/>
      <c r="J36" s="46"/>
      <c r="K36" s="47"/>
      <c r="L36" s="41"/>
      <c r="M36" s="38"/>
      <c r="N36" s="39"/>
      <c r="O36" s="40"/>
      <c r="R36" s="4"/>
    </row>
  </sheetData>
  <mergeCells count="83">
    <mergeCell ref="C24:F24"/>
    <mergeCell ref="G24:I24"/>
    <mergeCell ref="K24:M24"/>
    <mergeCell ref="N24:O24"/>
    <mergeCell ref="C25:F25"/>
    <mergeCell ref="G25:I25"/>
    <mergeCell ref="K25:M25"/>
    <mergeCell ref="N25:O25"/>
    <mergeCell ref="B14:F14"/>
    <mergeCell ref="C23:F23"/>
    <mergeCell ref="G23:I23"/>
    <mergeCell ref="K23:M23"/>
    <mergeCell ref="N23:O23"/>
    <mergeCell ref="A17:D17"/>
    <mergeCell ref="E17:I18"/>
    <mergeCell ref="J17:J18"/>
    <mergeCell ref="K17:K18"/>
    <mergeCell ref="O17:O18"/>
    <mergeCell ref="A18:D18"/>
    <mergeCell ref="C20:F20"/>
    <mergeCell ref="G20:I20"/>
    <mergeCell ref="K20:M20"/>
    <mergeCell ref="N20:O20"/>
    <mergeCell ref="L17:N18"/>
    <mergeCell ref="K10:O11"/>
    <mergeCell ref="A12:F13"/>
    <mergeCell ref="J12:J13"/>
    <mergeCell ref="K12:L12"/>
    <mergeCell ref="M12:M13"/>
    <mergeCell ref="N12:O12"/>
    <mergeCell ref="K13:L13"/>
    <mergeCell ref="N13:O13"/>
    <mergeCell ref="E1:L2"/>
    <mergeCell ref="A4:I4"/>
    <mergeCell ref="K7:O8"/>
    <mergeCell ref="A8:D8"/>
    <mergeCell ref="A9:F9"/>
    <mergeCell ref="K9:L9"/>
    <mergeCell ref="N9:O9"/>
    <mergeCell ref="C29:F29"/>
    <mergeCell ref="G29:I29"/>
    <mergeCell ref="K29:M29"/>
    <mergeCell ref="N29:O29"/>
    <mergeCell ref="C21:F21"/>
    <mergeCell ref="G21:I21"/>
    <mergeCell ref="K21:M21"/>
    <mergeCell ref="N21:O21"/>
    <mergeCell ref="C22:F22"/>
    <mergeCell ref="G22:I22"/>
    <mergeCell ref="K22:M22"/>
    <mergeCell ref="N22:O22"/>
    <mergeCell ref="C26:F26"/>
    <mergeCell ref="G26:I26"/>
    <mergeCell ref="K26:M26"/>
    <mergeCell ref="N26:O26"/>
    <mergeCell ref="C27:F27"/>
    <mergeCell ref="G27:I27"/>
    <mergeCell ref="K27:M27"/>
    <mergeCell ref="N27:O27"/>
    <mergeCell ref="C28:F28"/>
    <mergeCell ref="G28:I28"/>
    <mergeCell ref="K28:M28"/>
    <mergeCell ref="N28:O28"/>
    <mergeCell ref="C30:F30"/>
    <mergeCell ref="G30:I30"/>
    <mergeCell ref="K30:M30"/>
    <mergeCell ref="N30:O30"/>
    <mergeCell ref="A33:B34"/>
    <mergeCell ref="C33:O34"/>
    <mergeCell ref="C32:F32"/>
    <mergeCell ref="G32:I32"/>
    <mergeCell ref="K32:M32"/>
    <mergeCell ref="N32:O32"/>
    <mergeCell ref="C31:F31"/>
    <mergeCell ref="G31:I31"/>
    <mergeCell ref="K31:M31"/>
    <mergeCell ref="N31:O31"/>
    <mergeCell ref="M35:O36"/>
    <mergeCell ref="A35:B36"/>
    <mergeCell ref="C35:F36"/>
    <mergeCell ref="G35:G36"/>
    <mergeCell ref="H35:K36"/>
    <mergeCell ref="L35:L36"/>
  </mergeCells>
  <phoneticPr fontId="3" type="noConversion"/>
  <printOptions horizontalCentered="1"/>
  <pageMargins left="0.39370078740157483" right="0" top="0.89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청심국제청소년수련원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2015-01-09T02:30:19Z</cp:lastPrinted>
  <dcterms:created xsi:type="dcterms:W3CDTF">2011-11-28T01:01:42Z</dcterms:created>
  <dcterms:modified xsi:type="dcterms:W3CDTF">2017-01-05T08:28:03Z</dcterms:modified>
</cp:coreProperties>
</file>